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75" yWindow="65521" windowWidth="13320" windowHeight="11760" activeTab="0"/>
  </bookViews>
  <sheets>
    <sheet name="Turniername" sheetId="1" r:id="rId1"/>
  </sheets>
  <definedNames>
    <definedName name="_xlnm.Print_Titles" localSheetId="0">'Turniername'!$A:$E</definedName>
  </definedNames>
  <calcPr fullCalcOnLoad="1"/>
</workbook>
</file>

<file path=xl/sharedStrings.xml><?xml version="1.0" encoding="utf-8"?>
<sst xmlns="http://schemas.openxmlformats.org/spreadsheetml/2006/main" count="127" uniqueCount="100">
  <si>
    <t>Mein Turnier</t>
  </si>
  <si>
    <t>ORGANISATORENPUNKTE</t>
  </si>
  <si>
    <t>Max</t>
  </si>
  <si>
    <t>Punkte</t>
  </si>
  <si>
    <t>ANZ</t>
  </si>
  <si>
    <t>Plauschkategorie</t>
  </si>
  <si>
    <t>Polysportives Beachturnier/Handballturnier</t>
  </si>
  <si>
    <t>Turnierart</t>
  </si>
  <si>
    <t>IHF-Spielfeldmasse (alle Masterskategorien)</t>
  </si>
  <si>
    <t>Nummern obligatorisch (alle Masterskategorien)</t>
  </si>
  <si>
    <t>Resultattafeln zur Orientierung der Teams werden aufgestellt und nachgeführt</t>
  </si>
  <si>
    <t>Elektronische Zeitanzeige oder regelmässige Zeitdurchsage durch Speaker</t>
  </si>
  <si>
    <t>3 stufengerechte Bälle pro Platz</t>
  </si>
  <si>
    <t>Es wird periodisch gerechelt zwischen den Spielen</t>
  </si>
  <si>
    <t>Spiele unter Flutlicht, künstlichem Licht</t>
  </si>
  <si>
    <t>Musik während den Spielen  (5 Punkte + 5 Punkte Speaker)</t>
  </si>
  <si>
    <t>5 + 5</t>
  </si>
  <si>
    <t>Spielbetrieb</t>
  </si>
  <si>
    <t>Indoor-Beachturnier, unter Brücke oder Dach, Sandstrand</t>
  </si>
  <si>
    <t>(Beach-)Party/Rahmenprogramm</t>
  </si>
  <si>
    <t>Übernachtungsmöglichkeit gratis (z.B. mit Zelt)</t>
  </si>
  <si>
    <t>Übernachtungsmöglichkeit günstig Zivilschutz, Turnhalle o.ä.</t>
  </si>
  <si>
    <t>Swimmingpool, Fluss, See oder sonstige Badegelegenheit</t>
  </si>
  <si>
    <t>Gratis Wasseranschluss oder Wasser zur Verfügung gestellt</t>
  </si>
  <si>
    <t>Tribüne</t>
  </si>
  <si>
    <t>andere, spezielle Aufwände oder Events (max. 15 Punkte)</t>
  </si>
  <si>
    <t>Umfeld</t>
  </si>
  <si>
    <t>Resultate und Ranglisten werden rechtzeitig gemeldet für Publikation auf SHV-Homepage</t>
  </si>
  <si>
    <t>spät. am Morgen nach Turnier</t>
  </si>
  <si>
    <t>1 Woche nach Turnier</t>
  </si>
  <si>
    <t>EBT-Turnierregistrierung (gratis unter ebt.eurohandball.com)</t>
  </si>
  <si>
    <t>Möglichkeit Blachen mit SHV-Sponsoren aufzuhängen</t>
  </si>
  <si>
    <t>SHV</t>
  </si>
  <si>
    <t>TOTAL ORGANISATORENPUNKTE</t>
  </si>
  <si>
    <t>Bonus für mehrfache Turnieraustragung  (pro Jahr 10 Punkte max. 250 Punkte)</t>
  </si>
  <si>
    <t>Anz. Jahre x 10</t>
  </si>
  <si>
    <t>Bonus für neues Turnier</t>
  </si>
  <si>
    <t>TOTAL ORGANISATORENPUNKTE (MIT BONUS)</t>
  </si>
  <si>
    <t>Men</t>
  </si>
  <si>
    <t>Ladies</t>
  </si>
  <si>
    <t>Mindestens 4 Spiele pro Team</t>
  </si>
  <si>
    <t>Spielzeit 2 x 10' (alle Vorrundenspiele)  (10 Punkte + 5 Punkte für Pause)</t>
  </si>
  <si>
    <t>10 + 5</t>
  </si>
  <si>
    <t>Spielzeit 2 x 8' (alle Vorrundenspiele) (5 Punkte + 5 Punkte für Pause)</t>
  </si>
  <si>
    <t>Spielzeit 2 x 10' (alle Halbfinal-/ und Finalspiele) (10 Punkte + 5 Punkte für Pause)</t>
  </si>
  <si>
    <t>Spielzeit 2 x 8' (alle Halbfinal-/ und Finalspiele) (5 Punkte + 5 Punkte für Pause)</t>
  </si>
  <si>
    <t>Golden Goal</t>
  </si>
  <si>
    <t>Shoot-Out (alle Vorrundenspiele)</t>
  </si>
  <si>
    <t>Shoot-Out (alle Halbfinal-/ und Finalspiele)</t>
  </si>
  <si>
    <t>Team-Time-Out (alle Halbfinal-/ und Finalspiele)</t>
  </si>
  <si>
    <t>Alle Spiele werden im Paar geleitet</t>
  </si>
  <si>
    <t>Alle Schiedsrichter/-innen haben SHV-/ oder EHF-Beachausbildung absolviert</t>
  </si>
  <si>
    <t>Spielleitung</t>
  </si>
  <si>
    <t>Teams</t>
  </si>
  <si>
    <t>Preise</t>
  </si>
  <si>
    <t>TOTAL KATEGORIENPUNKTE Masters pro Kategorie</t>
  </si>
  <si>
    <t>Anmerkung</t>
  </si>
  <si>
    <t>A1</t>
  </si>
  <si>
    <t>Personalienblätter Masters werden rechtzeitig retourniert (100% = 25 Punkte)</t>
  </si>
  <si>
    <t>Medienberichte (Radio/TV/Internet/Presse...) erschienen, Dokumentation rechtzeitig an Ressortleitung geschickt</t>
  </si>
  <si>
    <t>Erwähnung SHV-Sponsoren / Beachhandballpromotion im Turnierheft inkl. Turnierreglement</t>
  </si>
  <si>
    <t>A2</t>
  </si>
  <si>
    <t>A3</t>
  </si>
  <si>
    <t>B1</t>
  </si>
  <si>
    <t>B2</t>
  </si>
  <si>
    <t>C1</t>
  </si>
  <si>
    <t>C2</t>
  </si>
  <si>
    <t>TOTAL TURNIERPUNKTE (A2 + B2)</t>
  </si>
  <si>
    <t>TOTAL TURNIERPUNKTE (MIT BONUS) (A3 + B2)</t>
  </si>
  <si>
    <t>ausgebildeter Resultatdienst (2 Personen) bzw. 1 Person + SHV-Delegierter oder 3. SR am Resultattisch</t>
  </si>
  <si>
    <t>Datenblatt bis Ende der Qualifikationsspiele an Tagesschiri / gemeinsame Unterschrift Tagesschiri und Turnierchef nach Turnierende (Kommentar z.H. Ressortleitung bei Abweichungen auf Rückseite notieren)</t>
  </si>
  <si>
    <t>Garderoben (5 Punkte + 5 Punkte Duschgelegenheit)</t>
  </si>
  <si>
    <t>Festzelt, Lokal, Bar, mehrere kleinere Zelte</t>
  </si>
  <si>
    <t>Verpflegungsstand (5  + 5 Punkte warme Speisen)</t>
  </si>
  <si>
    <t xml:space="preserve">1.-Hilfe-Koffer (gut ausgerüstet)  (5  + 5 Punkte Sanitätsdienst) </t>
  </si>
  <si>
    <t>Jugend U15, U17, U19, (U21) (pro Kat. 5  max. 30 Punkte)</t>
  </si>
  <si>
    <t>Anzahl Kategorien (pro Kat. 4 max. 20 Punkte)</t>
  </si>
  <si>
    <t>Anzahl Beachplätze (pro Platz 4, max. 20 Punkte)</t>
  </si>
  <si>
    <t>Anzahl Turniertage (pro Tag 5, max. 15 Punkte)</t>
  </si>
  <si>
    <t>1 Resultatanzeige (5 Punkte + 5 für 2. Anzeigen, gegenüber)  (alle Masterskategorien)</t>
  </si>
  <si>
    <t>Resultatdienst, 2 Pers. (10 + 5 Punkte für Anzeige der 1.+2. Strafe) (alle Masterskategorien)</t>
  </si>
  <si>
    <t>Animation U9, U11, U13 (pro Kat. 5 max. 15 Punkte)</t>
  </si>
  <si>
    <t>Bei Staub und Hitze kann der Platz mit Schlauch abgespritzt werden</t>
  </si>
  <si>
    <t>Anz.CH, ausl./CH-EBT-Teams</t>
  </si>
  <si>
    <t>Preisgeld / halber Preiswert (CHF 100-250 = 25 Punkte, &gt;250 = 50, &gt;500 = 75, &gt;1000 =100)</t>
  </si>
  <si>
    <t xml:space="preserve">Spielerehrungen 5 Punkte pro Kategorie (z.B. All-Star-Team, MVP, bester TW, Keyplayer, schönste Pirouette, etc.) </t>
  </si>
  <si>
    <t>Anz. Ehrungen</t>
  </si>
  <si>
    <t>jedes weitere Team 3 Punkte, max. 85 Punkte (1 ausländisches/CH-EBT Team = 3/2 Teams)</t>
  </si>
  <si>
    <t>Erste 4 Teams 40 Punkte (mindestens 3 Teams = Turnier)</t>
  </si>
  <si>
    <t xml:space="preserve">Spielprotokoll ab Halbfinal erstellt und rechtzeitig an Ressortleitung geschickt  (alle Masterskategorien) </t>
  </si>
  <si>
    <t>SR-Entschädigung (TA &gt; 5h = CHF 100, ½ TA CHF 50 + 50Rp./Km (max. 64.-pro Tag) + Verpfl. CHF 30, ½ CHF 15)</t>
  </si>
  <si>
    <t>Fairplay-Pokal für Team mit den wenigsten Strafen (alle Spiele, alle Masterskategorien)</t>
  </si>
  <si>
    <t>Kriterien für Turnier (Ort/Datum) ___________________________________________</t>
  </si>
  <si>
    <t xml:space="preserve"> Was: ________________</t>
  </si>
  <si>
    <t>Teilnahme an Präventionsprogramm (z.B. Cool &amp; Clean SwissOlympics)</t>
  </si>
  <si>
    <t>KATEGORIENPUNKTE Masters Ladies, Men, LU17, MU17, LU15, MU15 getrennt</t>
  </si>
  <si>
    <t>Men U17</t>
  </si>
  <si>
    <t>Men U15</t>
  </si>
  <si>
    <t>Ladies U17</t>
  </si>
  <si>
    <t>Ladies U15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</si>
</sst>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22"/>
        <bgColor indexed="4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117">
    <xf numFmtId="0" fontId="0" fillId="0" borderId="0" xfId="0" applyAlignment="1">
      <alignment/>
    </xf>
    <xf numFmtId="0" fontId="1" fillId="20" borderId="10" xfId="0" applyFont="1" applyFill="1" applyBorder="1" applyAlignment="1" applyProtection="1">
      <alignment vertical="center"/>
      <protection hidden="1"/>
    </xf>
    <xf numFmtId="0" fontId="1" fillId="20" borderId="11" xfId="0" applyFont="1" applyFill="1" applyBorder="1" applyAlignment="1" applyProtection="1">
      <alignment vertical="center"/>
      <protection hidden="1"/>
    </xf>
    <xf numFmtId="0" fontId="2" fillId="24" borderId="12" xfId="0" applyFont="1" applyFill="1" applyBorder="1" applyAlignment="1" applyProtection="1">
      <alignment vertical="center"/>
      <protection locked="0"/>
    </xf>
    <xf numFmtId="0" fontId="2" fillId="21" borderId="12" xfId="0" applyFont="1" applyFill="1" applyBorder="1" applyAlignment="1" applyProtection="1">
      <alignment vertical="center"/>
      <protection locked="0"/>
    </xf>
    <xf numFmtId="0" fontId="2" fillId="7" borderId="12" xfId="0" applyFont="1" applyFill="1" applyBorder="1" applyAlignment="1" applyProtection="1">
      <alignment vertical="center"/>
      <protection locked="0"/>
    </xf>
    <xf numFmtId="0" fontId="2" fillId="8" borderId="12" xfId="0" applyFont="1" applyFill="1" applyBorder="1" applyAlignment="1" applyProtection="1">
      <alignment vertical="center"/>
      <protection locked="0"/>
    </xf>
    <xf numFmtId="0" fontId="2" fillId="8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4" borderId="12" xfId="0" applyFont="1" applyFill="1" applyBorder="1" applyAlignment="1" applyProtection="1">
      <alignment vertical="center"/>
      <protection locked="0"/>
    </xf>
    <xf numFmtId="0" fontId="2" fillId="10" borderId="12" xfId="0" applyFont="1" applyFill="1" applyBorder="1" applyAlignment="1" applyProtection="1">
      <alignment vertical="center"/>
      <protection locked="0"/>
    </xf>
    <xf numFmtId="0" fontId="2" fillId="15" borderId="12" xfId="0" applyFont="1" applyFill="1" applyBorder="1" applyAlignment="1" applyProtection="1">
      <alignment vertical="center"/>
      <protection locked="0"/>
    </xf>
    <xf numFmtId="0" fontId="2" fillId="25" borderId="13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0" borderId="15" xfId="0" applyFont="1" applyFill="1" applyBorder="1" applyAlignment="1" applyProtection="1">
      <alignment horizontal="center" vertical="center"/>
      <protection locked="0"/>
    </xf>
    <xf numFmtId="0" fontId="1" fillId="20" borderId="16" xfId="0" applyFont="1" applyFill="1" applyBorder="1" applyAlignment="1" applyProtection="1">
      <alignment vertical="center"/>
      <protection locked="0"/>
    </xf>
    <xf numFmtId="0" fontId="1" fillId="20" borderId="16" xfId="0" applyFont="1" applyFill="1" applyBorder="1" applyAlignment="1" applyProtection="1">
      <alignment horizontal="center" vertical="center"/>
      <protection locked="0"/>
    </xf>
    <xf numFmtId="0" fontId="1" fillId="20" borderId="17" xfId="0" applyFont="1" applyFill="1" applyBorder="1" applyAlignment="1" applyProtection="1">
      <alignment vertical="center"/>
      <protection locked="0"/>
    </xf>
    <xf numFmtId="0" fontId="1" fillId="20" borderId="14" xfId="0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/>
      <protection locked="0"/>
    </xf>
    <xf numFmtId="0" fontId="2" fillId="24" borderId="19" xfId="0" applyFont="1" applyFill="1" applyBorder="1" applyAlignment="1" applyProtection="1">
      <alignment vertical="center"/>
      <protection locked="0"/>
    </xf>
    <xf numFmtId="0" fontId="2" fillId="24" borderId="2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21" borderId="18" xfId="0" applyFont="1" applyFill="1" applyBorder="1" applyAlignment="1" applyProtection="1">
      <alignment horizontal="center" vertical="center"/>
      <protection locked="0"/>
    </xf>
    <xf numFmtId="0" fontId="2" fillId="21" borderId="19" xfId="0" applyFont="1" applyFill="1" applyBorder="1" applyAlignment="1" applyProtection="1">
      <alignment vertical="center"/>
      <protection locked="0"/>
    </xf>
    <xf numFmtId="0" fontId="2" fillId="21" borderId="20" xfId="0" applyFont="1" applyFill="1" applyBorder="1" applyAlignment="1" applyProtection="1">
      <alignment vertic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0" fontId="2" fillId="7" borderId="19" xfId="0" applyFont="1" applyFill="1" applyBorder="1" applyAlignment="1" applyProtection="1">
      <alignment vertical="center"/>
      <protection locked="0"/>
    </xf>
    <xf numFmtId="0" fontId="2" fillId="7" borderId="2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26" borderId="18" xfId="0" applyFont="1" applyFill="1" applyBorder="1" applyAlignment="1" applyProtection="1">
      <alignment horizontal="center" vertical="center"/>
      <protection locked="0"/>
    </xf>
    <xf numFmtId="0" fontId="2" fillId="8" borderId="19" xfId="0" applyFont="1" applyFill="1" applyBorder="1" applyAlignment="1" applyProtection="1">
      <alignment vertical="center"/>
      <protection locked="0"/>
    </xf>
    <xf numFmtId="0" fontId="2" fillId="8" borderId="20" xfId="0" applyFont="1" applyFill="1" applyBorder="1" applyAlignment="1" applyProtection="1">
      <alignment vertical="center"/>
      <protection locked="0"/>
    </xf>
    <xf numFmtId="0" fontId="2" fillId="8" borderId="21" xfId="0" applyFont="1" applyFill="1" applyBorder="1" applyAlignment="1" applyProtection="1">
      <alignment vertical="center"/>
      <protection locked="0"/>
    </xf>
    <xf numFmtId="0" fontId="2" fillId="8" borderId="22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20" borderId="14" xfId="0" applyFont="1" applyFill="1" applyBorder="1" applyAlignment="1" applyProtection="1">
      <alignment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vertical="center"/>
      <protection locked="0"/>
    </xf>
    <xf numFmtId="0" fontId="2" fillId="10" borderId="18" xfId="0" applyFont="1" applyFill="1" applyBorder="1" applyAlignment="1" applyProtection="1">
      <alignment horizontal="center" vertical="center"/>
      <protection locked="0"/>
    </xf>
    <xf numFmtId="0" fontId="2" fillId="10" borderId="19" xfId="0" applyFont="1" applyFill="1" applyBorder="1" applyAlignment="1" applyProtection="1">
      <alignment vertical="center"/>
      <protection locked="0"/>
    </xf>
    <xf numFmtId="0" fontId="2" fillId="15" borderId="18" xfId="0" applyFont="1" applyFill="1" applyBorder="1" applyAlignment="1" applyProtection="1">
      <alignment horizontal="center" vertical="center"/>
      <protection locked="0"/>
    </xf>
    <xf numFmtId="0" fontId="2" fillId="15" borderId="19" xfId="0" applyFont="1" applyFill="1" applyBorder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/>
      <protection locked="0"/>
    </xf>
    <xf numFmtId="0" fontId="2" fillId="25" borderId="21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20" borderId="26" xfId="0" applyFont="1" applyFill="1" applyBorder="1" applyAlignment="1" applyProtection="1">
      <alignment horizontal="center" vertical="center"/>
      <protection hidden="1"/>
    </xf>
    <xf numFmtId="0" fontId="1" fillId="20" borderId="27" xfId="0" applyFont="1" applyFill="1" applyBorder="1" applyAlignment="1" applyProtection="1">
      <alignment vertical="center"/>
      <protection hidden="1"/>
    </xf>
    <xf numFmtId="0" fontId="1" fillId="20" borderId="28" xfId="0" applyFont="1" applyFill="1" applyBorder="1" applyAlignment="1" applyProtection="1">
      <alignment vertical="center"/>
      <protection hidden="1"/>
    </xf>
    <xf numFmtId="0" fontId="1" fillId="20" borderId="29" xfId="0" applyFont="1" applyFill="1" applyBorder="1" applyAlignment="1" applyProtection="1">
      <alignment horizontal="center" vertical="center"/>
      <protection hidden="1"/>
    </xf>
    <xf numFmtId="0" fontId="1" fillId="20" borderId="30" xfId="0" applyFont="1" applyFill="1" applyBorder="1" applyAlignment="1" applyProtection="1">
      <alignment vertical="center"/>
      <protection hidden="1"/>
    </xf>
    <xf numFmtId="0" fontId="1" fillId="20" borderId="31" xfId="0" applyFont="1" applyFill="1" applyBorder="1" applyAlignment="1" applyProtection="1">
      <alignment vertical="center"/>
      <protection hidden="1"/>
    </xf>
    <xf numFmtId="0" fontId="1" fillId="20" borderId="32" xfId="0" applyFont="1" applyFill="1" applyBorder="1" applyAlignment="1" applyProtection="1">
      <alignment vertical="center"/>
      <protection hidden="1"/>
    </xf>
    <xf numFmtId="0" fontId="1" fillId="20" borderId="33" xfId="0" applyFont="1" applyFill="1" applyBorder="1" applyAlignment="1" applyProtection="1">
      <alignment vertical="center"/>
      <protection hidden="1"/>
    </xf>
    <xf numFmtId="0" fontId="1" fillId="20" borderId="34" xfId="0" applyFont="1" applyFill="1" applyBorder="1" applyAlignment="1" applyProtection="1">
      <alignment vertical="center"/>
      <protection hidden="1"/>
    </xf>
    <xf numFmtId="0" fontId="3" fillId="20" borderId="26" xfId="0" applyFont="1" applyFill="1" applyBorder="1" applyAlignment="1" applyProtection="1">
      <alignment horizontal="center" vertical="center"/>
      <protection hidden="1"/>
    </xf>
    <xf numFmtId="0" fontId="3" fillId="20" borderId="32" xfId="0" applyFont="1" applyFill="1" applyBorder="1" applyAlignment="1" applyProtection="1">
      <alignment vertical="center"/>
      <protection hidden="1"/>
    </xf>
    <xf numFmtId="0" fontId="3" fillId="20" borderId="33" xfId="0" applyFont="1" applyFill="1" applyBorder="1" applyAlignment="1" applyProtection="1">
      <alignment vertical="center"/>
      <protection hidden="1"/>
    </xf>
    <xf numFmtId="0" fontId="3" fillId="20" borderId="34" xfId="0" applyFont="1" applyFill="1" applyBorder="1" applyAlignment="1" applyProtection="1">
      <alignment vertical="center"/>
      <protection hidden="1"/>
    </xf>
    <xf numFmtId="0" fontId="2" fillId="24" borderId="19" xfId="0" applyFont="1" applyFill="1" applyBorder="1" applyAlignment="1" applyProtection="1">
      <alignment vertical="center"/>
      <protection hidden="1"/>
    </xf>
    <xf numFmtId="0" fontId="2" fillId="21" borderId="19" xfId="0" applyFont="1" applyFill="1" applyBorder="1" applyAlignment="1" applyProtection="1">
      <alignment vertical="center"/>
      <protection hidden="1"/>
    </xf>
    <xf numFmtId="0" fontId="2" fillId="7" borderId="19" xfId="0" applyFont="1" applyFill="1" applyBorder="1" applyAlignment="1" applyProtection="1">
      <alignment vertical="center"/>
      <protection hidden="1"/>
    </xf>
    <xf numFmtId="0" fontId="2" fillId="8" borderId="19" xfId="0" applyFont="1" applyFill="1" applyBorder="1" applyAlignment="1" applyProtection="1">
      <alignment vertical="center"/>
      <protection hidden="1"/>
    </xf>
    <xf numFmtId="0" fontId="2" fillId="8" borderId="21" xfId="0" applyFont="1" applyFill="1" applyBorder="1" applyAlignment="1" applyProtection="1">
      <alignment vertical="center"/>
      <protection hidden="1"/>
    </xf>
    <xf numFmtId="0" fontId="1" fillId="0" borderId="16" xfId="0" applyFont="1" applyFill="1" applyBorder="1" applyAlignment="1" applyProtection="1">
      <alignment vertical="center"/>
      <protection hidden="1"/>
    </xf>
    <xf numFmtId="0" fontId="1" fillId="0" borderId="21" xfId="0" applyFont="1" applyFill="1" applyBorder="1" applyAlignment="1" applyProtection="1">
      <alignment vertical="center"/>
      <protection hidden="1"/>
    </xf>
    <xf numFmtId="0" fontId="2" fillId="25" borderId="35" xfId="0" applyFont="1" applyFill="1" applyBorder="1" applyAlignment="1" applyProtection="1">
      <alignment horizontal="center" vertical="center"/>
      <protection locked="0"/>
    </xf>
    <xf numFmtId="0" fontId="2" fillId="25" borderId="36" xfId="0" applyFont="1" applyFill="1" applyBorder="1" applyAlignment="1" applyProtection="1">
      <alignment vertical="center"/>
      <protection locked="0"/>
    </xf>
    <xf numFmtId="0" fontId="2" fillId="25" borderId="37" xfId="0" applyFont="1" applyFill="1" applyBorder="1" applyAlignment="1" applyProtection="1">
      <alignment vertical="center"/>
      <protection locked="0"/>
    </xf>
    <xf numFmtId="0" fontId="2" fillId="4" borderId="20" xfId="0" applyFont="1" applyFill="1" applyBorder="1" applyAlignment="1" applyProtection="1">
      <alignment vertical="center"/>
      <protection hidden="1"/>
    </xf>
    <xf numFmtId="0" fontId="2" fillId="10" borderId="20" xfId="0" applyFont="1" applyFill="1" applyBorder="1" applyAlignment="1" applyProtection="1">
      <alignment vertical="center"/>
      <protection hidden="1"/>
    </xf>
    <xf numFmtId="0" fontId="2" fillId="15" borderId="20" xfId="0" applyFont="1" applyFill="1" applyBorder="1" applyAlignment="1" applyProtection="1">
      <alignment vertical="center"/>
      <protection hidden="1"/>
    </xf>
    <xf numFmtId="0" fontId="2" fillId="25" borderId="38" xfId="0" applyFont="1" applyFill="1" applyBorder="1" applyAlignment="1" applyProtection="1">
      <alignment vertical="center"/>
      <protection hidden="1"/>
    </xf>
    <xf numFmtId="0" fontId="2" fillId="25" borderId="22" xfId="0" applyFont="1" applyFill="1" applyBorder="1" applyAlignment="1" applyProtection="1">
      <alignment vertical="center"/>
      <protection hidden="1"/>
    </xf>
    <xf numFmtId="0" fontId="2" fillId="4" borderId="39" xfId="0" applyFont="1" applyFill="1" applyBorder="1" applyAlignment="1" applyProtection="1">
      <alignment vertical="center"/>
      <protection locked="0"/>
    </xf>
    <xf numFmtId="0" fontId="2" fillId="10" borderId="39" xfId="0" applyFont="1" applyFill="1" applyBorder="1" applyAlignment="1" applyProtection="1">
      <alignment vertical="center"/>
      <protection locked="0"/>
    </xf>
    <xf numFmtId="0" fontId="2" fillId="15" borderId="39" xfId="0" applyFont="1" applyFill="1" applyBorder="1" applyAlignment="1" applyProtection="1">
      <alignment vertical="center"/>
      <protection locked="0"/>
    </xf>
    <xf numFmtId="0" fontId="1" fillId="20" borderId="40" xfId="0" applyFont="1" applyFill="1" applyBorder="1" applyAlignment="1" applyProtection="1">
      <alignment vertical="center"/>
      <protection hidden="1"/>
    </xf>
    <xf numFmtId="0" fontId="3" fillId="20" borderId="40" xfId="0" applyFont="1" applyFill="1" applyBorder="1" applyAlignment="1" applyProtection="1">
      <alignment vertical="center"/>
      <protection hidden="1"/>
    </xf>
    <xf numFmtId="0" fontId="1" fillId="20" borderId="41" xfId="0" applyFont="1" applyFill="1" applyBorder="1" applyAlignment="1" applyProtection="1">
      <alignment vertical="center"/>
      <protection locked="0"/>
    </xf>
    <xf numFmtId="0" fontId="1" fillId="20" borderId="42" xfId="0" applyFont="1" applyFill="1" applyBorder="1" applyAlignment="1" applyProtection="1">
      <alignment vertical="center"/>
      <protection locked="0"/>
    </xf>
    <xf numFmtId="0" fontId="2" fillId="4" borderId="43" xfId="0" applyFont="1" applyFill="1" applyBorder="1" applyAlignment="1" applyProtection="1">
      <alignment vertical="center"/>
      <protection locked="0"/>
    </xf>
    <xf numFmtId="0" fontId="2" fillId="10" borderId="43" xfId="0" applyFont="1" applyFill="1" applyBorder="1" applyAlignment="1" applyProtection="1">
      <alignment vertical="center"/>
      <protection locked="0"/>
    </xf>
    <xf numFmtId="0" fontId="2" fillId="15" borderId="43" xfId="0" applyFont="1" applyFill="1" applyBorder="1" applyAlignment="1" applyProtection="1">
      <alignment vertical="center"/>
      <protection locked="0"/>
    </xf>
    <xf numFmtId="0" fontId="2" fillId="25" borderId="43" xfId="0" applyFont="1" applyFill="1" applyBorder="1" applyAlignment="1" applyProtection="1">
      <alignment vertical="center"/>
      <protection locked="0"/>
    </xf>
    <xf numFmtId="0" fontId="2" fillId="25" borderId="39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2" fillId="25" borderId="44" xfId="0" applyFont="1" applyFill="1" applyBorder="1" applyAlignment="1" applyProtection="1">
      <alignment vertical="center"/>
      <protection locked="0"/>
    </xf>
    <xf numFmtId="0" fontId="2" fillId="25" borderId="45" xfId="0" applyFont="1" applyFill="1" applyBorder="1" applyAlignment="1" applyProtection="1">
      <alignment vertical="center"/>
      <protection locked="0"/>
    </xf>
    <xf numFmtId="0" fontId="1" fillId="20" borderId="26" xfId="0" applyFont="1" applyFill="1" applyBorder="1" applyAlignment="1" applyProtection="1">
      <alignment vertical="center"/>
      <protection hidden="1"/>
    </xf>
    <xf numFmtId="0" fontId="1" fillId="20" borderId="46" xfId="0" applyFont="1" applyFill="1" applyBorder="1" applyAlignment="1" applyProtection="1">
      <alignment vertical="center"/>
      <protection hidden="1"/>
    </xf>
    <xf numFmtId="0" fontId="1" fillId="20" borderId="47" xfId="0" applyFont="1" applyFill="1" applyBorder="1" applyAlignment="1" applyProtection="1">
      <alignment vertical="center"/>
      <protection hidden="1"/>
    </xf>
    <xf numFmtId="0" fontId="3" fillId="20" borderId="26" xfId="0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50" zoomScaleNormal="50" zoomScaleSheetLayoutView="25" zoomScalePageLayoutView="25" workbookViewId="0" topLeftCell="A1">
      <selection activeCell="F69" sqref="F69:K69"/>
    </sheetView>
  </sheetViews>
  <sheetFormatPr defaultColWidth="11.421875" defaultRowHeight="24.75" customHeight="1"/>
  <cols>
    <col min="1" max="1" width="4.140625" style="67" customWidth="1"/>
    <col min="2" max="2" width="117.8515625" style="25" customWidth="1"/>
    <col min="3" max="3" width="8.421875" style="25" customWidth="1"/>
    <col min="4" max="4" width="32.00390625" style="25" customWidth="1"/>
    <col min="5" max="5" width="14.7109375" style="25" customWidth="1"/>
    <col min="6" max="12" width="15.7109375" style="25" customWidth="1"/>
    <col min="13" max="13" width="7.7109375" style="34" customWidth="1"/>
    <col min="14" max="16384" width="11.421875" style="25" customWidth="1"/>
  </cols>
  <sheetData>
    <row r="1" spans="1:13" s="15" customFormat="1" ht="24.75" customHeight="1" thickBot="1">
      <c r="A1" s="14" t="s">
        <v>92</v>
      </c>
      <c r="E1" s="16" t="s">
        <v>0</v>
      </c>
      <c r="M1" s="108"/>
    </row>
    <row r="2" spans="1:13" s="15" customFormat="1" ht="24.75" customHeight="1">
      <c r="A2" s="17" t="s">
        <v>57</v>
      </c>
      <c r="B2" s="18" t="s">
        <v>1</v>
      </c>
      <c r="C2" s="19" t="s">
        <v>2</v>
      </c>
      <c r="D2" s="20" t="s">
        <v>56</v>
      </c>
      <c r="E2" s="21" t="s">
        <v>3</v>
      </c>
      <c r="M2" s="108"/>
    </row>
    <row r="3" spans="1:5" ht="24.75" customHeight="1">
      <c r="A3" s="22">
        <v>1</v>
      </c>
      <c r="B3" s="23" t="s">
        <v>78</v>
      </c>
      <c r="C3" s="81">
        <v>15</v>
      </c>
      <c r="D3" s="24" t="s">
        <v>4</v>
      </c>
      <c r="E3" s="3"/>
    </row>
    <row r="4" spans="1:5" ht="24.75" customHeight="1">
      <c r="A4" s="22">
        <v>2</v>
      </c>
      <c r="B4" s="23" t="s">
        <v>77</v>
      </c>
      <c r="C4" s="81">
        <v>20</v>
      </c>
      <c r="D4" s="24" t="s">
        <v>4</v>
      </c>
      <c r="E4" s="3"/>
    </row>
    <row r="5" spans="1:5" ht="24.75" customHeight="1">
      <c r="A5" s="22">
        <v>3</v>
      </c>
      <c r="B5" s="23" t="s">
        <v>76</v>
      </c>
      <c r="C5" s="81">
        <v>20</v>
      </c>
      <c r="D5" s="24" t="s">
        <v>4</v>
      </c>
      <c r="E5" s="3"/>
    </row>
    <row r="6" spans="1:5" ht="24.75" customHeight="1">
      <c r="A6" s="22">
        <v>4</v>
      </c>
      <c r="B6" s="23" t="s">
        <v>75</v>
      </c>
      <c r="C6" s="81">
        <v>30</v>
      </c>
      <c r="D6" s="24" t="s">
        <v>4</v>
      </c>
      <c r="E6" s="3"/>
    </row>
    <row r="7" spans="1:5" ht="24.75" customHeight="1">
      <c r="A7" s="22">
        <v>5</v>
      </c>
      <c r="B7" s="23" t="s">
        <v>81</v>
      </c>
      <c r="C7" s="81">
        <v>15</v>
      </c>
      <c r="D7" s="24" t="s">
        <v>4</v>
      </c>
      <c r="E7" s="3"/>
    </row>
    <row r="8" spans="1:5" ht="24.75" customHeight="1">
      <c r="A8" s="22">
        <v>6</v>
      </c>
      <c r="B8" s="23" t="s">
        <v>5</v>
      </c>
      <c r="C8" s="81">
        <v>10</v>
      </c>
      <c r="D8" s="24"/>
      <c r="E8" s="3"/>
    </row>
    <row r="9" spans="1:7" ht="24.75" customHeight="1">
      <c r="A9" s="22">
        <v>7</v>
      </c>
      <c r="B9" s="23" t="s">
        <v>6</v>
      </c>
      <c r="C9" s="81">
        <v>15</v>
      </c>
      <c r="D9" s="24"/>
      <c r="E9" s="3"/>
      <c r="F9" s="26" t="s">
        <v>7</v>
      </c>
      <c r="G9" s="27">
        <f>SUM(C3:C9)</f>
        <v>125</v>
      </c>
    </row>
    <row r="10" spans="1:7" ht="24.75" customHeight="1">
      <c r="A10" s="28">
        <v>8</v>
      </c>
      <c r="B10" s="29" t="s">
        <v>8</v>
      </c>
      <c r="C10" s="82">
        <v>15</v>
      </c>
      <c r="D10" s="30"/>
      <c r="E10" s="4"/>
      <c r="G10" s="27"/>
    </row>
    <row r="11" spans="1:7" ht="24.75" customHeight="1">
      <c r="A11" s="28">
        <v>9</v>
      </c>
      <c r="B11" s="29" t="s">
        <v>9</v>
      </c>
      <c r="C11" s="82">
        <v>15</v>
      </c>
      <c r="D11" s="30"/>
      <c r="E11" s="4"/>
      <c r="G11" s="27"/>
    </row>
    <row r="12" spans="1:7" ht="24.75" customHeight="1">
      <c r="A12" s="28">
        <v>10</v>
      </c>
      <c r="B12" s="29" t="s">
        <v>80</v>
      </c>
      <c r="C12" s="82">
        <v>15</v>
      </c>
      <c r="D12" s="30" t="s">
        <v>42</v>
      </c>
      <c r="E12" s="4"/>
      <c r="G12" s="27"/>
    </row>
    <row r="13" spans="1:7" ht="24.75" customHeight="1">
      <c r="A13" s="28">
        <v>11</v>
      </c>
      <c r="B13" s="29" t="s">
        <v>10</v>
      </c>
      <c r="C13" s="82">
        <v>10</v>
      </c>
      <c r="D13" s="30"/>
      <c r="E13" s="4"/>
      <c r="G13" s="27"/>
    </row>
    <row r="14" spans="1:7" ht="24.75" customHeight="1">
      <c r="A14" s="28">
        <v>12</v>
      </c>
      <c r="B14" s="29" t="s">
        <v>79</v>
      </c>
      <c r="C14" s="82">
        <v>10</v>
      </c>
      <c r="D14" s="30" t="s">
        <v>16</v>
      </c>
      <c r="E14" s="4"/>
      <c r="G14" s="27"/>
    </row>
    <row r="15" spans="1:7" ht="24.75" customHeight="1">
      <c r="A15" s="28">
        <v>13</v>
      </c>
      <c r="B15" s="29" t="s">
        <v>11</v>
      </c>
      <c r="C15" s="82">
        <v>10</v>
      </c>
      <c r="D15" s="30"/>
      <c r="E15" s="4"/>
      <c r="G15" s="27"/>
    </row>
    <row r="16" spans="1:7" ht="24.75" customHeight="1">
      <c r="A16" s="28">
        <v>14</v>
      </c>
      <c r="B16" s="29" t="s">
        <v>12</v>
      </c>
      <c r="C16" s="82">
        <v>10</v>
      </c>
      <c r="D16" s="30"/>
      <c r="E16" s="4"/>
      <c r="G16" s="27"/>
    </row>
    <row r="17" spans="1:7" ht="24.75" customHeight="1">
      <c r="A17" s="28">
        <v>15</v>
      </c>
      <c r="B17" s="29" t="s">
        <v>13</v>
      </c>
      <c r="C17" s="82">
        <v>10</v>
      </c>
      <c r="D17" s="30"/>
      <c r="E17" s="4"/>
      <c r="G17" s="27"/>
    </row>
    <row r="18" spans="1:7" ht="24.75" customHeight="1">
      <c r="A18" s="28">
        <v>16</v>
      </c>
      <c r="B18" s="29" t="s">
        <v>82</v>
      </c>
      <c r="C18" s="82">
        <v>10</v>
      </c>
      <c r="D18" s="30"/>
      <c r="E18" s="4"/>
      <c r="G18" s="27"/>
    </row>
    <row r="19" spans="1:7" ht="24.75" customHeight="1">
      <c r="A19" s="28">
        <v>17</v>
      </c>
      <c r="B19" s="29" t="s">
        <v>14</v>
      </c>
      <c r="C19" s="82">
        <v>10</v>
      </c>
      <c r="D19" s="30"/>
      <c r="E19" s="4"/>
      <c r="G19" s="27"/>
    </row>
    <row r="20" spans="1:7" ht="24.75" customHeight="1">
      <c r="A20" s="28">
        <v>18</v>
      </c>
      <c r="B20" s="29" t="s">
        <v>15</v>
      </c>
      <c r="C20" s="82">
        <v>10</v>
      </c>
      <c r="D20" s="30" t="s">
        <v>16</v>
      </c>
      <c r="E20" s="4"/>
      <c r="F20" s="26" t="s">
        <v>17</v>
      </c>
      <c r="G20" s="27">
        <f>SUM(C10:C20)</f>
        <v>125</v>
      </c>
    </row>
    <row r="21" spans="1:7" ht="24.75" customHeight="1">
      <c r="A21" s="31">
        <v>19</v>
      </c>
      <c r="B21" s="32" t="s">
        <v>18</v>
      </c>
      <c r="C21" s="83">
        <v>10</v>
      </c>
      <c r="D21" s="33"/>
      <c r="E21" s="5"/>
      <c r="G21" s="34"/>
    </row>
    <row r="22" spans="1:7" ht="24.75" customHeight="1">
      <c r="A22" s="31">
        <v>20</v>
      </c>
      <c r="B22" s="32" t="s">
        <v>19</v>
      </c>
      <c r="C22" s="83">
        <v>10</v>
      </c>
      <c r="D22" s="33"/>
      <c r="E22" s="5"/>
      <c r="G22" s="34"/>
    </row>
    <row r="23" spans="1:7" ht="24.75" customHeight="1">
      <c r="A23" s="31">
        <v>21</v>
      </c>
      <c r="B23" s="32" t="s">
        <v>20</v>
      </c>
      <c r="C23" s="83">
        <v>10</v>
      </c>
      <c r="D23" s="33"/>
      <c r="E23" s="5"/>
      <c r="G23" s="34"/>
    </row>
    <row r="24" spans="1:7" ht="24.75" customHeight="1">
      <c r="A24" s="31">
        <v>22</v>
      </c>
      <c r="B24" s="32" t="s">
        <v>21</v>
      </c>
      <c r="C24" s="83">
        <v>10</v>
      </c>
      <c r="D24" s="33"/>
      <c r="E24" s="5"/>
      <c r="G24" s="34"/>
    </row>
    <row r="25" spans="1:7" ht="24.75" customHeight="1">
      <c r="A25" s="31">
        <v>23</v>
      </c>
      <c r="B25" s="32" t="s">
        <v>71</v>
      </c>
      <c r="C25" s="83">
        <v>10</v>
      </c>
      <c r="D25" s="33" t="s">
        <v>16</v>
      </c>
      <c r="E25" s="5"/>
      <c r="G25" s="34"/>
    </row>
    <row r="26" spans="1:7" ht="24.75" customHeight="1">
      <c r="A26" s="31">
        <v>24</v>
      </c>
      <c r="B26" s="32" t="s">
        <v>22</v>
      </c>
      <c r="C26" s="83">
        <v>10</v>
      </c>
      <c r="D26" s="33"/>
      <c r="E26" s="5"/>
      <c r="G26" s="34"/>
    </row>
    <row r="27" spans="1:7" ht="24.75" customHeight="1">
      <c r="A27" s="31">
        <v>25</v>
      </c>
      <c r="B27" s="32" t="s">
        <v>73</v>
      </c>
      <c r="C27" s="83">
        <v>10</v>
      </c>
      <c r="D27" s="33" t="s">
        <v>16</v>
      </c>
      <c r="E27" s="5"/>
      <c r="G27" s="34"/>
    </row>
    <row r="28" spans="1:7" ht="24.75" customHeight="1">
      <c r="A28" s="31">
        <v>26</v>
      </c>
      <c r="B28" s="32" t="s">
        <v>72</v>
      </c>
      <c r="C28" s="83">
        <v>10</v>
      </c>
      <c r="D28" s="33"/>
      <c r="E28" s="5"/>
      <c r="G28" s="34"/>
    </row>
    <row r="29" spans="1:7" ht="24.75" customHeight="1">
      <c r="A29" s="31">
        <v>27</v>
      </c>
      <c r="B29" s="32" t="s">
        <v>23</v>
      </c>
      <c r="C29" s="83">
        <v>10</v>
      </c>
      <c r="D29" s="33"/>
      <c r="E29" s="5"/>
      <c r="G29" s="34"/>
    </row>
    <row r="30" spans="1:7" ht="24.75" customHeight="1">
      <c r="A30" s="31">
        <v>28</v>
      </c>
      <c r="B30" s="32" t="s">
        <v>74</v>
      </c>
      <c r="C30" s="83">
        <v>10</v>
      </c>
      <c r="D30" s="33" t="s">
        <v>16</v>
      </c>
      <c r="E30" s="5"/>
      <c r="G30" s="34"/>
    </row>
    <row r="31" spans="1:7" ht="24.75" customHeight="1">
      <c r="A31" s="31">
        <v>29</v>
      </c>
      <c r="B31" s="32" t="s">
        <v>24</v>
      </c>
      <c r="C31" s="83">
        <v>10</v>
      </c>
      <c r="D31" s="33"/>
      <c r="E31" s="5"/>
      <c r="G31" s="34"/>
    </row>
    <row r="32" spans="1:7" ht="24.75" customHeight="1">
      <c r="A32" s="31">
        <v>30</v>
      </c>
      <c r="B32" s="32" t="s">
        <v>25</v>
      </c>
      <c r="C32" s="83">
        <v>15</v>
      </c>
      <c r="D32" s="33" t="s">
        <v>93</v>
      </c>
      <c r="E32" s="5"/>
      <c r="F32" s="26" t="s">
        <v>26</v>
      </c>
      <c r="G32" s="27">
        <f>SUM(C21:C32)</f>
        <v>125</v>
      </c>
    </row>
    <row r="33" spans="1:7" ht="24.75" customHeight="1">
      <c r="A33" s="35">
        <v>31</v>
      </c>
      <c r="B33" s="36" t="s">
        <v>27</v>
      </c>
      <c r="C33" s="84">
        <v>30</v>
      </c>
      <c r="D33" s="37" t="s">
        <v>28</v>
      </c>
      <c r="E33" s="6"/>
      <c r="G33" s="34"/>
    </row>
    <row r="34" spans="1:7" ht="24.75" customHeight="1">
      <c r="A34" s="35">
        <v>32</v>
      </c>
      <c r="B34" s="36" t="s">
        <v>58</v>
      </c>
      <c r="C34" s="84">
        <v>25</v>
      </c>
      <c r="D34" s="37" t="s">
        <v>29</v>
      </c>
      <c r="E34" s="6"/>
      <c r="G34" s="34"/>
    </row>
    <row r="35" spans="1:7" ht="24.75" customHeight="1">
      <c r="A35" s="35">
        <v>33</v>
      </c>
      <c r="B35" s="36" t="s">
        <v>30</v>
      </c>
      <c r="C35" s="84">
        <v>20</v>
      </c>
      <c r="D35" s="37"/>
      <c r="E35" s="6"/>
      <c r="G35" s="34"/>
    </row>
    <row r="36" spans="1:7" ht="24.75" customHeight="1">
      <c r="A36" s="35">
        <v>34</v>
      </c>
      <c r="B36" s="36" t="s">
        <v>90</v>
      </c>
      <c r="C36" s="84">
        <v>20</v>
      </c>
      <c r="D36" s="37"/>
      <c r="E36" s="6"/>
      <c r="G36" s="34"/>
    </row>
    <row r="37" spans="1:7" ht="24.75" customHeight="1">
      <c r="A37" s="35">
        <v>35</v>
      </c>
      <c r="B37" s="36" t="s">
        <v>59</v>
      </c>
      <c r="C37" s="84">
        <v>10</v>
      </c>
      <c r="D37" s="37" t="s">
        <v>29</v>
      </c>
      <c r="E37" s="6"/>
      <c r="G37" s="34"/>
    </row>
    <row r="38" spans="1:7" ht="24.75" customHeight="1">
      <c r="A38" s="35">
        <v>36</v>
      </c>
      <c r="B38" s="36" t="s">
        <v>89</v>
      </c>
      <c r="C38" s="84">
        <v>10</v>
      </c>
      <c r="D38" s="37" t="s">
        <v>29</v>
      </c>
      <c r="E38" s="6"/>
      <c r="G38" s="34"/>
    </row>
    <row r="39" spans="1:7" ht="24.75" customHeight="1">
      <c r="A39" s="35">
        <v>37</v>
      </c>
      <c r="B39" s="36" t="s">
        <v>91</v>
      </c>
      <c r="C39" s="84">
        <v>25</v>
      </c>
      <c r="D39" s="37"/>
      <c r="E39" s="6"/>
      <c r="G39" s="34"/>
    </row>
    <row r="40" spans="1:7" ht="24.75" customHeight="1">
      <c r="A40" s="35">
        <v>38</v>
      </c>
      <c r="B40" s="36" t="s">
        <v>94</v>
      </c>
      <c r="C40" s="84">
        <v>20</v>
      </c>
      <c r="D40" s="37"/>
      <c r="E40" s="6"/>
      <c r="G40" s="34"/>
    </row>
    <row r="41" spans="1:7" ht="24.75" customHeight="1">
      <c r="A41" s="35">
        <v>39</v>
      </c>
      <c r="B41" s="36" t="s">
        <v>60</v>
      </c>
      <c r="C41" s="84">
        <v>5</v>
      </c>
      <c r="D41" s="37"/>
      <c r="E41" s="6"/>
      <c r="G41" s="34"/>
    </row>
    <row r="42" spans="1:7" ht="24.75" customHeight="1" thickBot="1">
      <c r="A42" s="35">
        <v>40</v>
      </c>
      <c r="B42" s="38" t="s">
        <v>31</v>
      </c>
      <c r="C42" s="85">
        <v>5</v>
      </c>
      <c r="D42" s="39"/>
      <c r="E42" s="7"/>
      <c r="F42" s="27" t="s">
        <v>32</v>
      </c>
      <c r="G42" s="27">
        <f>SUM(C33:C42)</f>
        <v>170</v>
      </c>
    </row>
    <row r="43" spans="1:13" s="15" customFormat="1" ht="24.75" customHeight="1" thickBot="1">
      <c r="A43" s="68" t="s">
        <v>61</v>
      </c>
      <c r="B43" s="69" t="s">
        <v>33</v>
      </c>
      <c r="C43" s="69">
        <f>SUM(C1:C42)</f>
        <v>545</v>
      </c>
      <c r="D43" s="70"/>
      <c r="E43" s="1">
        <f>SUM(E3:E42)</f>
        <v>0</v>
      </c>
      <c r="M43" s="108"/>
    </row>
    <row r="44" spans="1:13" s="15" customFormat="1" ht="24.75" customHeight="1">
      <c r="A44" s="40">
        <v>41</v>
      </c>
      <c r="B44" s="41" t="s">
        <v>34</v>
      </c>
      <c r="C44" s="86">
        <v>0</v>
      </c>
      <c r="D44" s="42" t="s">
        <v>35</v>
      </c>
      <c r="E44" s="8"/>
      <c r="M44" s="108"/>
    </row>
    <row r="45" spans="1:5" ht="24.75" customHeight="1" thickBot="1">
      <c r="A45" s="43">
        <v>42</v>
      </c>
      <c r="B45" s="44" t="s">
        <v>36</v>
      </c>
      <c r="C45" s="87">
        <v>250</v>
      </c>
      <c r="D45" s="45"/>
      <c r="E45" s="9"/>
    </row>
    <row r="46" spans="1:13" s="15" customFormat="1" ht="24.75" customHeight="1" thickBot="1">
      <c r="A46" s="71" t="s">
        <v>62</v>
      </c>
      <c r="B46" s="72" t="s">
        <v>37</v>
      </c>
      <c r="C46" s="72">
        <f>SUM(C43:C45)</f>
        <v>795</v>
      </c>
      <c r="D46" s="73"/>
      <c r="E46" s="2">
        <f>SUM(E43:E45)</f>
        <v>0</v>
      </c>
      <c r="M46" s="108"/>
    </row>
    <row r="47" spans="1:13" s="15" customFormat="1" ht="24.75" customHeight="1">
      <c r="A47" s="46"/>
      <c r="B47" s="47"/>
      <c r="C47" s="47"/>
      <c r="D47" s="47"/>
      <c r="E47" s="47"/>
      <c r="L47" s="25"/>
      <c r="M47" s="108"/>
    </row>
    <row r="48" spans="1:13" s="15" customFormat="1" ht="24.75" customHeight="1" thickBot="1">
      <c r="A48" s="48"/>
      <c r="B48" s="49"/>
      <c r="C48" s="49"/>
      <c r="D48" s="49"/>
      <c r="F48" s="50" t="s">
        <v>0</v>
      </c>
      <c r="I48" s="50" t="s">
        <v>0</v>
      </c>
      <c r="M48" s="34"/>
    </row>
    <row r="49" spans="1:11" ht="24.75" customHeight="1">
      <c r="A49" s="17" t="s">
        <v>63</v>
      </c>
      <c r="B49" s="18" t="s">
        <v>95</v>
      </c>
      <c r="C49" s="20" t="s">
        <v>2</v>
      </c>
      <c r="D49" s="102" t="s">
        <v>56</v>
      </c>
      <c r="E49" s="101"/>
      <c r="F49" s="51" t="s">
        <v>38</v>
      </c>
      <c r="G49" s="51" t="s">
        <v>96</v>
      </c>
      <c r="H49" s="51" t="s">
        <v>97</v>
      </c>
      <c r="I49" s="51" t="s">
        <v>39</v>
      </c>
      <c r="J49" s="51" t="s">
        <v>98</v>
      </c>
      <c r="K49" s="51" t="s">
        <v>99</v>
      </c>
    </row>
    <row r="50" spans="1:11" ht="24.75" customHeight="1">
      <c r="A50" s="52">
        <v>1</v>
      </c>
      <c r="B50" s="53" t="s">
        <v>40</v>
      </c>
      <c r="C50" s="91">
        <v>20</v>
      </c>
      <c r="D50" s="103"/>
      <c r="E50" s="96"/>
      <c r="F50" s="10"/>
      <c r="G50" s="10"/>
      <c r="H50" s="10"/>
      <c r="I50" s="10"/>
      <c r="J50" s="10"/>
      <c r="K50" s="10"/>
    </row>
    <row r="51" spans="1:11" ht="24.75" customHeight="1">
      <c r="A51" s="52">
        <v>2</v>
      </c>
      <c r="B51" s="53" t="s">
        <v>41</v>
      </c>
      <c r="C51" s="91">
        <v>15</v>
      </c>
      <c r="D51" s="103" t="s">
        <v>42</v>
      </c>
      <c r="E51" s="96"/>
      <c r="F51" s="10"/>
      <c r="G51" s="10"/>
      <c r="H51" s="10"/>
      <c r="I51" s="10"/>
      <c r="J51" s="10"/>
      <c r="K51" s="10"/>
    </row>
    <row r="52" spans="1:11" ht="24.75" customHeight="1">
      <c r="A52" s="52">
        <v>3</v>
      </c>
      <c r="B52" s="53" t="s">
        <v>43</v>
      </c>
      <c r="C52" s="91">
        <v>0</v>
      </c>
      <c r="D52" s="103" t="s">
        <v>16</v>
      </c>
      <c r="E52" s="96"/>
      <c r="F52" s="10"/>
      <c r="G52" s="10"/>
      <c r="H52" s="10"/>
      <c r="I52" s="10"/>
      <c r="J52" s="10"/>
      <c r="K52" s="10"/>
    </row>
    <row r="53" spans="1:11" ht="24.75" customHeight="1">
      <c r="A53" s="52">
        <v>4</v>
      </c>
      <c r="B53" s="53" t="s">
        <v>44</v>
      </c>
      <c r="C53" s="91">
        <v>15</v>
      </c>
      <c r="D53" s="103" t="s">
        <v>42</v>
      </c>
      <c r="E53" s="96"/>
      <c r="F53" s="10"/>
      <c r="G53" s="10"/>
      <c r="H53" s="10"/>
      <c r="I53" s="10"/>
      <c r="J53" s="10"/>
      <c r="K53" s="10"/>
    </row>
    <row r="54" spans="1:11" ht="24.75" customHeight="1">
      <c r="A54" s="52">
        <v>5</v>
      </c>
      <c r="B54" s="53" t="s">
        <v>45</v>
      </c>
      <c r="C54" s="91">
        <v>0</v>
      </c>
      <c r="D54" s="103" t="s">
        <v>16</v>
      </c>
      <c r="E54" s="96"/>
      <c r="F54" s="10"/>
      <c r="G54" s="10"/>
      <c r="H54" s="10"/>
      <c r="I54" s="10"/>
      <c r="J54" s="10"/>
      <c r="K54" s="10"/>
    </row>
    <row r="55" spans="1:11" ht="24.75" customHeight="1">
      <c r="A55" s="52">
        <v>6</v>
      </c>
      <c r="B55" s="53" t="s">
        <v>46</v>
      </c>
      <c r="C55" s="91">
        <v>25</v>
      </c>
      <c r="D55" s="103"/>
      <c r="E55" s="96"/>
      <c r="F55" s="10"/>
      <c r="G55" s="10"/>
      <c r="H55" s="10"/>
      <c r="I55" s="10"/>
      <c r="J55" s="10"/>
      <c r="K55" s="10"/>
    </row>
    <row r="56" spans="1:11" ht="24.75" customHeight="1">
      <c r="A56" s="52">
        <v>7</v>
      </c>
      <c r="B56" s="53" t="s">
        <v>47</v>
      </c>
      <c r="C56" s="91">
        <v>15</v>
      </c>
      <c r="D56" s="103"/>
      <c r="E56" s="96"/>
      <c r="F56" s="10"/>
      <c r="G56" s="10"/>
      <c r="H56" s="10"/>
      <c r="I56" s="10"/>
      <c r="J56" s="10"/>
      <c r="K56" s="10"/>
    </row>
    <row r="57" spans="1:11" ht="24.75" customHeight="1">
      <c r="A57" s="52">
        <v>8</v>
      </c>
      <c r="B57" s="53" t="s">
        <v>48</v>
      </c>
      <c r="C57" s="91">
        <v>25</v>
      </c>
      <c r="D57" s="103"/>
      <c r="E57" s="96"/>
      <c r="F57" s="10"/>
      <c r="G57" s="10"/>
      <c r="H57" s="10"/>
      <c r="I57" s="10"/>
      <c r="J57" s="10"/>
      <c r="K57" s="10"/>
    </row>
    <row r="58" spans="1:13" ht="24.75" customHeight="1">
      <c r="A58" s="52">
        <v>9</v>
      </c>
      <c r="B58" s="53" t="s">
        <v>49</v>
      </c>
      <c r="C58" s="91">
        <v>10</v>
      </c>
      <c r="D58" s="103"/>
      <c r="E58" s="96"/>
      <c r="F58" s="10"/>
      <c r="G58" s="10"/>
      <c r="H58" s="10"/>
      <c r="I58" s="10"/>
      <c r="J58" s="10"/>
      <c r="K58" s="10"/>
      <c r="L58" s="26" t="s">
        <v>17</v>
      </c>
      <c r="M58" s="27">
        <f>SUM(C50:C58)</f>
        <v>125</v>
      </c>
    </row>
    <row r="59" spans="1:11" ht="24.75" customHeight="1">
      <c r="A59" s="54">
        <v>10</v>
      </c>
      <c r="B59" s="55" t="s">
        <v>50</v>
      </c>
      <c r="C59" s="92">
        <v>60</v>
      </c>
      <c r="D59" s="104"/>
      <c r="E59" s="97"/>
      <c r="F59" s="11"/>
      <c r="G59" s="11"/>
      <c r="H59" s="11"/>
      <c r="I59" s="11"/>
      <c r="J59" s="11"/>
      <c r="K59" s="11"/>
    </row>
    <row r="60" spans="1:11" ht="24.75" customHeight="1">
      <c r="A60" s="54">
        <v>11</v>
      </c>
      <c r="B60" s="55" t="s">
        <v>51</v>
      </c>
      <c r="C60" s="92">
        <v>45</v>
      </c>
      <c r="D60" s="104"/>
      <c r="E60" s="97"/>
      <c r="F60" s="11"/>
      <c r="G60" s="11"/>
      <c r="H60" s="11"/>
      <c r="I60" s="11"/>
      <c r="J60" s="11"/>
      <c r="K60" s="11"/>
    </row>
    <row r="61" spans="1:13" ht="24.75" customHeight="1">
      <c r="A61" s="54">
        <v>12</v>
      </c>
      <c r="B61" s="55" t="s">
        <v>69</v>
      </c>
      <c r="C61" s="92">
        <v>20</v>
      </c>
      <c r="D61" s="104"/>
      <c r="E61" s="97"/>
      <c r="F61" s="11"/>
      <c r="G61" s="11"/>
      <c r="H61" s="11"/>
      <c r="I61" s="11"/>
      <c r="J61" s="11"/>
      <c r="K61" s="11"/>
      <c r="L61" s="26" t="s">
        <v>52</v>
      </c>
      <c r="M61" s="27">
        <f>SUM(C59:C61)</f>
        <v>125</v>
      </c>
    </row>
    <row r="62" spans="1:11" ht="24.75" customHeight="1">
      <c r="A62" s="56">
        <v>13</v>
      </c>
      <c r="B62" s="57" t="s">
        <v>88</v>
      </c>
      <c r="C62" s="93">
        <v>40</v>
      </c>
      <c r="D62" s="105"/>
      <c r="E62" s="98"/>
      <c r="F62" s="12"/>
      <c r="G62" s="12"/>
      <c r="H62" s="12"/>
      <c r="I62" s="12"/>
      <c r="J62" s="12"/>
      <c r="K62" s="12"/>
    </row>
    <row r="63" spans="1:13" ht="24.75" customHeight="1">
      <c r="A63" s="56">
        <v>14</v>
      </c>
      <c r="B63" s="57" t="s">
        <v>87</v>
      </c>
      <c r="C63" s="93">
        <v>85</v>
      </c>
      <c r="D63" s="105" t="s">
        <v>83</v>
      </c>
      <c r="E63" s="98"/>
      <c r="F63" s="12"/>
      <c r="G63" s="12"/>
      <c r="H63" s="12"/>
      <c r="I63" s="12"/>
      <c r="J63" s="12"/>
      <c r="K63" s="12"/>
      <c r="L63" s="26" t="s">
        <v>53</v>
      </c>
      <c r="M63" s="27">
        <f>SUM(C62:C63)</f>
        <v>125</v>
      </c>
    </row>
    <row r="64" spans="1:13" ht="24.75" customHeight="1">
      <c r="A64" s="88">
        <v>15</v>
      </c>
      <c r="B64" s="89" t="s">
        <v>85</v>
      </c>
      <c r="C64" s="94">
        <v>25</v>
      </c>
      <c r="D64" s="106" t="s">
        <v>86</v>
      </c>
      <c r="E64" s="107"/>
      <c r="F64" s="90"/>
      <c r="G64" s="90"/>
      <c r="H64" s="90"/>
      <c r="I64" s="90"/>
      <c r="J64" s="90"/>
      <c r="K64" s="90"/>
      <c r="L64" s="26"/>
      <c r="M64" s="27"/>
    </row>
    <row r="65" spans="1:13" ht="24.75" customHeight="1" thickBot="1">
      <c r="A65" s="58">
        <v>16</v>
      </c>
      <c r="B65" s="59" t="s">
        <v>84</v>
      </c>
      <c r="C65" s="95">
        <v>100</v>
      </c>
      <c r="D65" s="110"/>
      <c r="E65" s="111"/>
      <c r="F65" s="13"/>
      <c r="G65" s="13"/>
      <c r="H65" s="13"/>
      <c r="I65" s="13"/>
      <c r="J65" s="13"/>
      <c r="K65" s="13"/>
      <c r="L65" s="26" t="s">
        <v>54</v>
      </c>
      <c r="M65" s="27">
        <f>SUM(C64:C65)</f>
        <v>125</v>
      </c>
    </row>
    <row r="66" spans="1:13" s="15" customFormat="1" ht="24.75" customHeight="1" thickBot="1">
      <c r="A66" s="68" t="s">
        <v>64</v>
      </c>
      <c r="B66" s="74" t="s">
        <v>55</v>
      </c>
      <c r="C66" s="75">
        <f>SUM(C50:C65)</f>
        <v>500</v>
      </c>
      <c r="D66" s="112"/>
      <c r="E66" s="99"/>
      <c r="F66" s="76">
        <f aca="true" t="shared" si="0" ref="F66:K66">SUM(F50:F65)</f>
        <v>0</v>
      </c>
      <c r="G66" s="76">
        <f t="shared" si="0"/>
        <v>0</v>
      </c>
      <c r="H66" s="76">
        <f t="shared" si="0"/>
        <v>0</v>
      </c>
      <c r="I66" s="76">
        <f t="shared" si="0"/>
        <v>0</v>
      </c>
      <c r="J66" s="76">
        <f t="shared" si="0"/>
        <v>0</v>
      </c>
      <c r="K66" s="76">
        <f t="shared" si="0"/>
        <v>0</v>
      </c>
      <c r="M66" s="108"/>
    </row>
    <row r="67" spans="1:13" s="62" customFormat="1" ht="24.75" customHeight="1">
      <c r="A67" s="60"/>
      <c r="B67" s="61"/>
      <c r="C67" s="61"/>
      <c r="D67" s="64"/>
      <c r="F67" s="47"/>
      <c r="G67" s="47"/>
      <c r="H67" s="47"/>
      <c r="I67" s="47"/>
      <c r="J67" s="47"/>
      <c r="K67" s="47"/>
      <c r="M67" s="109"/>
    </row>
    <row r="68" spans="1:13" s="62" customFormat="1" ht="24.75" customHeight="1" thickBot="1">
      <c r="A68" s="63"/>
      <c r="B68" s="64"/>
      <c r="C68" s="64"/>
      <c r="D68" s="64"/>
      <c r="F68" s="50" t="s">
        <v>0</v>
      </c>
      <c r="G68" s="15"/>
      <c r="H68" s="15"/>
      <c r="I68" s="50" t="s">
        <v>0</v>
      </c>
      <c r="J68" s="15"/>
      <c r="K68" s="15"/>
      <c r="M68" s="109"/>
    </row>
    <row r="69" spans="1:13" s="62" customFormat="1" ht="24.75" customHeight="1" thickBot="1">
      <c r="A69" s="65"/>
      <c r="B69" s="66"/>
      <c r="C69" s="66"/>
      <c r="D69" s="64"/>
      <c r="F69" s="51" t="s">
        <v>38</v>
      </c>
      <c r="G69" s="51" t="s">
        <v>96</v>
      </c>
      <c r="H69" s="51" t="s">
        <v>97</v>
      </c>
      <c r="I69" s="51" t="s">
        <v>39</v>
      </c>
      <c r="J69" s="51" t="s">
        <v>98</v>
      </c>
      <c r="K69" s="51" t="s">
        <v>99</v>
      </c>
      <c r="M69" s="109"/>
    </row>
    <row r="70" spans="1:13" s="15" customFormat="1" ht="24.75" customHeight="1" thickBot="1">
      <c r="A70" s="68" t="s">
        <v>65</v>
      </c>
      <c r="B70" s="74" t="s">
        <v>67</v>
      </c>
      <c r="C70" s="75">
        <f>SUM(C43,C66)</f>
        <v>1045</v>
      </c>
      <c r="D70" s="113"/>
      <c r="E70" s="114"/>
      <c r="F70" s="99">
        <f>IF(F66&gt;0,(SUM(E43,F66)),0)</f>
        <v>0</v>
      </c>
      <c r="G70" s="76">
        <f>IF(G66&gt;0,(SUM(E43,G66)),0)</f>
        <v>0</v>
      </c>
      <c r="H70" s="76">
        <f>IF(H66&gt;0,(SUM(E43,H66)),0)</f>
        <v>0</v>
      </c>
      <c r="I70" s="76">
        <f>IF(I66&gt;0,(SUM(E43,I66)),0)</f>
        <v>0</v>
      </c>
      <c r="J70" s="76">
        <f>IF(J66&gt;0,(SUM(E43,J66)),0)</f>
        <v>0</v>
      </c>
      <c r="K70" s="76">
        <f>IF(K66&gt;0,(SUM(E43,K66)),0)</f>
        <v>0</v>
      </c>
      <c r="M70" s="108"/>
    </row>
    <row r="71" spans="1:13" s="15" customFormat="1" ht="24.75" customHeight="1" thickBot="1">
      <c r="A71" s="77" t="s">
        <v>66</v>
      </c>
      <c r="B71" s="78" t="s">
        <v>68</v>
      </c>
      <c r="C71" s="79">
        <f>SUM(C46,C66)</f>
        <v>1295</v>
      </c>
      <c r="D71" s="115"/>
      <c r="E71" s="100"/>
      <c r="F71" s="100">
        <f>IF(F66&gt;0,(SUM(E46,F66)),0)</f>
        <v>0</v>
      </c>
      <c r="G71" s="80">
        <f>IF(G66&gt;0,(SUM(E46,G66)),0)</f>
        <v>0</v>
      </c>
      <c r="H71" s="80">
        <f>IF(H66&gt;0,(SUM(E46,H66)),0)</f>
        <v>0</v>
      </c>
      <c r="I71" s="80">
        <f>IF(I66&gt;0,(SUM(E46,I66)),0)</f>
        <v>0</v>
      </c>
      <c r="J71" s="80">
        <f>IF(J66&gt;0,(SUM(E46,J66)),0)</f>
        <v>0</v>
      </c>
      <c r="K71" s="80">
        <f>IF(K66&gt;0,(SUM(E46,K66)),0)</f>
        <v>0</v>
      </c>
      <c r="M71" s="108"/>
    </row>
    <row r="73" ht="24.75" customHeight="1">
      <c r="A73" s="116" t="s">
        <v>70</v>
      </c>
    </row>
  </sheetData>
  <sheetProtection sheet="1"/>
  <printOptions/>
  <pageMargins left="0.3937007874015748" right="0.3937007874015748" top="0.5905511811023623" bottom="0.5905511811023623" header="0.3937007874015748" footer="0.3937007874015748"/>
  <pageSetup orientation="portrait" paperSize="9" scale="39" r:id="rId1"/>
  <headerFooter alignWithMargins="0">
    <oddHeader>&amp;C&amp;"Arial,Fett"Turnierkriterien Swiss Beachhandball Masters 2015</oddHeader>
    <oddFooter>&amp;L&amp;8SHV, Ressort Beachhandball, &amp;F&amp;R&amp;8beach@handball.ch, handball.ch/beach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Ressort BHB SHV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Turnierbewertungsblatt TBB 2008</dc:title>
  <dc:subject>Version 28.04.2008</dc:subject>
  <dc:creator>Naprstek</dc:creator>
  <cp:keywords/>
  <dc:description/>
  <cp:lastModifiedBy>keine</cp:lastModifiedBy>
  <cp:lastPrinted>2014-01-02T21:41:09Z</cp:lastPrinted>
  <dcterms:created xsi:type="dcterms:W3CDTF">2007-11-01T15:54:25Z</dcterms:created>
  <dcterms:modified xsi:type="dcterms:W3CDTF">2015-06-02T07:15:24Z</dcterms:modified>
  <cp:category/>
  <cp:version/>
  <cp:contentType/>
  <cp:contentStatus/>
</cp:coreProperties>
</file>